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ranus\ext1\UAP\IN\Безбабный\Тендерные процедуры\Текущие тендеры\АХО_входная группа Одесса\рассылка\"/>
    </mc:Choice>
  </mc:AlternateContent>
  <bookViews>
    <workbookView xWindow="0" yWindow="0" windowWidth="25200" windowHeight="11880"/>
  </bookViews>
  <sheets>
    <sheet name="Одеса Дерібасівська 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H48" i="1"/>
  <c r="H47" i="1"/>
  <c r="H46" i="1"/>
  <c r="H45" i="1"/>
  <c r="H44" i="1"/>
  <c r="H42" i="1"/>
  <c r="H41" i="1"/>
  <c r="H40" i="1"/>
  <c r="H39" i="1"/>
  <c r="H38" i="1"/>
  <c r="H37" i="1"/>
  <c r="H35" i="1"/>
  <c r="H34" i="1"/>
  <c r="H33" i="1"/>
  <c r="H32" i="1"/>
  <c r="H31" i="1"/>
  <c r="H30" i="1"/>
  <c r="H29" i="1"/>
  <c r="H28" i="1"/>
  <c r="H27" i="1"/>
  <c r="H26" i="1"/>
  <c r="H25" i="1"/>
  <c r="H23" i="1"/>
  <c r="H22" i="1"/>
  <c r="H21" i="1"/>
  <c r="H20" i="1"/>
  <c r="H19" i="1"/>
  <c r="H18" i="1"/>
  <c r="H17" i="1"/>
  <c r="H16" i="1"/>
  <c r="H15" i="1"/>
  <c r="H14" i="1"/>
  <c r="H13" i="1"/>
  <c r="H12" i="1"/>
  <c r="H10" i="1"/>
  <c r="H9" i="1"/>
  <c r="H8" i="1"/>
  <c r="H7" i="1"/>
  <c r="H51" i="1" s="1"/>
  <c r="H53" i="1" s="1"/>
  <c r="H6" i="1"/>
</calcChain>
</file>

<file path=xl/sharedStrings.xml><?xml version="1.0" encoding="utf-8"?>
<sst xmlns="http://schemas.openxmlformats.org/spreadsheetml/2006/main" count="99" uniqueCount="64">
  <si>
    <t>Роботи з обустройства вхідної группи до приміщення  відділення АТ БАНК КРЕДИТ ДНІПРО за адресою: м. Одеса. вул. Дерібасівська, 10, для маломобільних груп населення</t>
  </si>
  <si>
    <t>№ п/п</t>
  </si>
  <si>
    <t>Найменування робіт</t>
  </si>
  <si>
    <t>Од. вим.</t>
  </si>
  <si>
    <t>Кількість</t>
  </si>
  <si>
    <t>Ціна,грн.без ПДВ</t>
  </si>
  <si>
    <t>Сума, грн., без ПДВ</t>
  </si>
  <si>
    <t>Примітка</t>
  </si>
  <si>
    <t>Зовнішній ганок</t>
  </si>
  <si>
    <t>Підготовчі роботи</t>
  </si>
  <si>
    <t>Різка покриттів ганків та тротуарів з ФЕМ</t>
  </si>
  <si>
    <t>м.шва</t>
  </si>
  <si>
    <t xml:space="preserve">Демонтаж існуючого покриття ФЕМ </t>
  </si>
  <si>
    <t>м2</t>
  </si>
  <si>
    <t>Розбирання гарцовки, товщиною 100 мм</t>
  </si>
  <si>
    <t>Демонтаж плитки керамічної</t>
  </si>
  <si>
    <t>Планування площ ручним способом</t>
  </si>
  <si>
    <t>Влаштування пандусу з розширенням ганку</t>
  </si>
  <si>
    <t>Влаштування монолітних бетонних основ (Бетон В15, арм. Діам. 10мм)</t>
  </si>
  <si>
    <t>м3</t>
  </si>
  <si>
    <t>Бетон В15</t>
  </si>
  <si>
    <t>Арматура д10мм</t>
  </si>
  <si>
    <t>м.п.</t>
  </si>
  <si>
    <t>Доска опалубки</t>
  </si>
  <si>
    <t>Улаштування покриття з ФЕМ (раніше демонтованого)</t>
  </si>
  <si>
    <t>Влаштування бордюрного каменю</t>
  </si>
  <si>
    <t>м. пог</t>
  </si>
  <si>
    <t>Бордюр 500мм</t>
  </si>
  <si>
    <t>шт</t>
  </si>
  <si>
    <t>Улаштування покриттів ганку з керамiчних плиток</t>
  </si>
  <si>
    <t>Плитка керамічна</t>
  </si>
  <si>
    <t>Клей Ceresit CМ117</t>
  </si>
  <si>
    <t>кг</t>
  </si>
  <si>
    <t>Грунтовка  Ceresit CТ17</t>
  </si>
  <si>
    <t>л</t>
  </si>
  <si>
    <t>Затирка Ceresit CЕ40</t>
  </si>
  <si>
    <t>Монтаж тактильних та візуальних елементів</t>
  </si>
  <si>
    <t xml:space="preserve">Монтаж тактильної плитки перед пандусом та ганком (плитка тактильна полимерпісчана "Конус" 330х330) </t>
  </si>
  <si>
    <t>Плитка тактильна полимерпісчана "Конус"
330х330</t>
  </si>
  <si>
    <t>Встановлення плитки тактильної керамічної с конусообразними рифами на ганку</t>
  </si>
  <si>
    <t>Плитка тактильна керамічна с конусообразними рифами (р.300х300мм.)</t>
  </si>
  <si>
    <t xml:space="preserve">Монтаж тактильних накладок га пандусі та ганку (алюмінієвий профіль з гумовою вставкою)
</t>
  </si>
  <si>
    <t>Тактильна накладка (алюмінієвий профіль з гумовою вставкою)</t>
  </si>
  <si>
    <t>Монтаж контрасного маркування (смуга, плівка ПВХ жовтого кольору, вис. 100мм) на скляні двері вхідної групи - по периметру та склу</t>
  </si>
  <si>
    <t>Плівка ПВХ жовтого кольору, вис. 100мм</t>
  </si>
  <si>
    <t>Монтаж загальних елементів доступності</t>
  </si>
  <si>
    <t>Монтаж таблички зі шрифтом "Брайля" (з позначенням назви, адреси та режиму роботи)</t>
  </si>
  <si>
    <t>Табличка зі шрифтом "Брайля" (з позначенням назви, адреси та режиму роботи)</t>
  </si>
  <si>
    <t>Монтаж комплекту безпровідної кнопки виклику для маломобільних груп населення з жовтою таблицею
шрифтом Брайля</t>
  </si>
  <si>
    <t>Комплект безпровідної кнопки виклику для маломобільних груп населення з жовтою таблицею
шрифтом Брайля</t>
  </si>
  <si>
    <t>Монтаж стійки для кнопки виклику, нержавіюча сталь</t>
  </si>
  <si>
    <t>Стійка для кнопки виклику, нержавіюча сталь</t>
  </si>
  <si>
    <t>Внутрішній поріг</t>
  </si>
  <si>
    <t>Монтаж пандусу переносного - для внутрішніх сходів</t>
  </si>
  <si>
    <t>Пандус переносний складаний аппарель 2м</t>
  </si>
  <si>
    <t>Монтаж пандусу порогового - для порогу вхідних дверей</t>
  </si>
  <si>
    <t>Пандус порогововий гумовий 24мм</t>
  </si>
  <si>
    <t xml:space="preserve">Монтаж тактильних накладок (гумова тактильна стрічка) - на внутрішніх сходах
</t>
  </si>
  <si>
    <t>Тактильна гумова стрічка, колір жовтий</t>
  </si>
  <si>
    <t>Транспортні та командировочні витрати, визення сміття, прибирання території</t>
  </si>
  <si>
    <t>Загалом роботи та матеріали, грн. без ПДВ</t>
  </si>
  <si>
    <t>Експертний звіт щодо відповідності вхідної групи вимогам ДБН</t>
  </si>
  <si>
    <t>Загалом, грн. без ПДВ</t>
  </si>
  <si>
    <t>Виконавець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</si>
</sst>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i/>
      <sz val="11"/>
      <color rgb="FF0070C0"/>
      <name val="Arial"/>
      <family val="2"/>
      <charset val="204"/>
    </font>
    <font>
      <i/>
      <sz val="10"/>
      <color rgb="FF0070C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color rgb="FF0070C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i/>
      <sz val="11"/>
      <color rgb="FF0070C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4" fontId="7" fillId="0" borderId="3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center" wrapText="1"/>
    </xf>
    <xf numFmtId="2" fontId="9" fillId="0" borderId="3" xfId="1" applyNumberFormat="1" applyFont="1" applyFill="1" applyBorder="1" applyAlignment="1">
      <alignment horizontal="center" vertical="center" wrapText="1"/>
    </xf>
    <xf numFmtId="4" fontId="9" fillId="0" borderId="3" xfId="1" applyNumberFormat="1" applyFont="1" applyFill="1" applyBorder="1" applyAlignment="1">
      <alignment horizontal="center" vertical="center" wrapText="1"/>
    </xf>
    <xf numFmtId="0" fontId="9" fillId="0" borderId="3" xfId="0" applyFont="1" applyBorder="1"/>
    <xf numFmtId="0" fontId="9" fillId="0" borderId="3" xfId="0" applyFont="1" applyBorder="1" applyAlignment="1">
      <alignment wrapText="1"/>
    </xf>
    <xf numFmtId="0" fontId="9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2" fontId="10" fillId="0" borderId="3" xfId="1" applyNumberFormat="1" applyFont="1" applyFill="1" applyBorder="1" applyAlignment="1">
      <alignment horizontal="center" vertical="center" wrapText="1"/>
    </xf>
    <xf numFmtId="4" fontId="10" fillId="0" borderId="3" xfId="1" applyNumberFormat="1" applyFont="1" applyFill="1" applyBorder="1" applyAlignment="1">
      <alignment horizontal="center" vertical="center" wrapText="1"/>
    </xf>
    <xf numFmtId="0" fontId="10" fillId="0" borderId="0" xfId="0" applyFont="1"/>
    <xf numFmtId="2" fontId="10" fillId="2" borderId="3" xfId="1" applyNumberFormat="1" applyFont="1" applyFill="1" applyBorder="1" applyAlignment="1">
      <alignment horizontal="center" vertical="center" wrapText="1"/>
    </xf>
    <xf numFmtId="2" fontId="9" fillId="2" borderId="3" xfId="1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center" vertical="center" wrapText="1"/>
    </xf>
    <xf numFmtId="4" fontId="9" fillId="2" borderId="3" xfId="1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1" fillId="0" borderId="3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center" vertical="center" wrapText="1"/>
    </xf>
    <xf numFmtId="2" fontId="10" fillId="0" borderId="4" xfId="1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wrapText="1"/>
    </xf>
    <xf numFmtId="0" fontId="10" fillId="0" borderId="0" xfId="0" applyFont="1" applyFill="1"/>
    <xf numFmtId="0" fontId="10" fillId="0" borderId="3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left" vertical="center" wrapText="1"/>
    </xf>
    <xf numFmtId="165" fontId="10" fillId="0" borderId="4" xfId="1" applyNumberFormat="1" applyFont="1" applyFill="1" applyBorder="1" applyAlignment="1">
      <alignment vertical="center" wrapText="1"/>
    </xf>
    <xf numFmtId="0" fontId="14" fillId="0" borderId="0" xfId="2" applyFill="1"/>
    <xf numFmtId="0" fontId="15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0" xfId="0" applyFont="1" applyFill="1"/>
    <xf numFmtId="0" fontId="5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left" wrapText="1"/>
    </xf>
    <xf numFmtId="0" fontId="10" fillId="2" borderId="3" xfId="0" applyFont="1" applyFill="1" applyBorder="1" applyAlignment="1">
      <alignment horizontal="center" wrapText="1"/>
    </xf>
    <xf numFmtId="0" fontId="15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6" fillId="0" borderId="3" xfId="0" applyFont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4" fontId="17" fillId="0" borderId="3" xfId="1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left" wrapText="1"/>
    </xf>
    <xf numFmtId="2" fontId="17" fillId="2" borderId="4" xfId="1" applyNumberFormat="1" applyFont="1" applyFill="1" applyBorder="1" applyAlignment="1">
      <alignment horizontal="center" vertical="center" wrapText="1"/>
    </xf>
    <xf numFmtId="2" fontId="17" fillId="2" borderId="5" xfId="1" applyNumberFormat="1" applyFont="1" applyFill="1" applyBorder="1" applyAlignment="1">
      <alignment horizontal="center" vertical="center" wrapText="1"/>
    </xf>
    <xf numFmtId="2" fontId="17" fillId="2" borderId="6" xfId="1" applyNumberFormat="1" applyFont="1" applyFill="1" applyBorder="1" applyAlignment="1">
      <alignment horizontal="center" vertical="center" wrapText="1"/>
    </xf>
    <xf numFmtId="0" fontId="16" fillId="0" borderId="0" xfId="0" applyFont="1"/>
  </cellXfs>
  <cellStyles count="3">
    <cellStyle name="Гиперссылка" xfId="2" builtinId="8"/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5"/>
  <sheetViews>
    <sheetView tabSelected="1" zoomScale="85" zoomScaleNormal="85" workbookViewId="0">
      <selection activeCell="D56" sqref="D56"/>
    </sheetView>
  </sheetViews>
  <sheetFormatPr defaultRowHeight="14.25" x14ac:dyDescent="0.2"/>
  <cols>
    <col min="1" max="3" width="9.140625" style="13"/>
    <col min="4" max="4" width="62.140625" style="13" customWidth="1"/>
    <col min="5" max="5" width="9.140625" style="13"/>
    <col min="6" max="6" width="12.5703125" style="7" customWidth="1"/>
    <col min="7" max="7" width="14" style="7" customWidth="1"/>
    <col min="8" max="8" width="14.7109375" style="7" customWidth="1"/>
    <col min="9" max="9" width="43.140625" style="13" customWidth="1"/>
    <col min="10" max="16384" width="9.140625" style="13"/>
  </cols>
  <sheetData>
    <row r="2" spans="1:9" s="6" customFormat="1" ht="15.75" x14ac:dyDescent="0.25">
      <c r="A2" s="1"/>
      <c r="B2" s="2"/>
      <c r="C2" s="3" t="s">
        <v>0</v>
      </c>
      <c r="D2" s="4"/>
      <c r="E2" s="4"/>
      <c r="F2" s="4"/>
      <c r="G2" s="4"/>
      <c r="H2" s="4"/>
      <c r="I2" s="5"/>
    </row>
    <row r="3" spans="1:9" ht="42.75" x14ac:dyDescent="0.2">
      <c r="A3" s="7"/>
      <c r="B3" s="8"/>
      <c r="C3" s="9" t="s">
        <v>1</v>
      </c>
      <c r="D3" s="10" t="s">
        <v>2</v>
      </c>
      <c r="E3" s="10" t="s">
        <v>3</v>
      </c>
      <c r="F3" s="11" t="s">
        <v>4</v>
      </c>
      <c r="G3" s="11" t="s">
        <v>5</v>
      </c>
      <c r="H3" s="12" t="s">
        <v>6</v>
      </c>
      <c r="I3" s="10" t="s">
        <v>7</v>
      </c>
    </row>
    <row r="4" spans="1:9" x14ac:dyDescent="0.2">
      <c r="A4" s="7"/>
      <c r="B4" s="8"/>
      <c r="C4" s="9"/>
      <c r="D4" s="10" t="s">
        <v>8</v>
      </c>
      <c r="E4" s="10"/>
      <c r="F4" s="11"/>
      <c r="G4" s="11"/>
      <c r="H4" s="12"/>
      <c r="I4" s="10"/>
    </row>
    <row r="5" spans="1:9" x14ac:dyDescent="0.2">
      <c r="A5" s="7"/>
      <c r="B5" s="8"/>
      <c r="C5" s="9"/>
      <c r="D5" s="10" t="s">
        <v>9</v>
      </c>
      <c r="E5" s="10"/>
      <c r="F5" s="11"/>
      <c r="G5" s="11"/>
      <c r="H5" s="12"/>
      <c r="I5" s="10"/>
    </row>
    <row r="6" spans="1:9" x14ac:dyDescent="0.2">
      <c r="A6" s="7"/>
      <c r="B6" s="8"/>
      <c r="C6" s="14">
        <v>1</v>
      </c>
      <c r="D6" s="15" t="s">
        <v>10</v>
      </c>
      <c r="E6" s="16" t="s">
        <v>11</v>
      </c>
      <c r="F6" s="17">
        <v>20.6</v>
      </c>
      <c r="G6" s="17"/>
      <c r="H6" s="18">
        <f>G6*F6</f>
        <v>0</v>
      </c>
      <c r="I6" s="16"/>
    </row>
    <row r="7" spans="1:9" x14ac:dyDescent="0.2">
      <c r="A7" s="7"/>
      <c r="B7" s="7"/>
      <c r="C7" s="14">
        <v>2</v>
      </c>
      <c r="D7" s="15" t="s">
        <v>12</v>
      </c>
      <c r="E7" s="16" t="s">
        <v>13</v>
      </c>
      <c r="F7" s="17">
        <v>6.52</v>
      </c>
      <c r="G7" s="17"/>
      <c r="H7" s="18">
        <f>G7*F7</f>
        <v>0</v>
      </c>
      <c r="I7" s="16"/>
    </row>
    <row r="8" spans="1:9" x14ac:dyDescent="0.2">
      <c r="A8" s="7"/>
      <c r="B8" s="7"/>
      <c r="C8" s="14">
        <v>3</v>
      </c>
      <c r="D8" s="19" t="s">
        <v>14</v>
      </c>
      <c r="E8" s="16" t="s">
        <v>13</v>
      </c>
      <c r="F8" s="17">
        <v>6.52</v>
      </c>
      <c r="G8" s="17"/>
      <c r="H8" s="18">
        <f>G8*F8</f>
        <v>0</v>
      </c>
      <c r="I8" s="16"/>
    </row>
    <row r="9" spans="1:9" x14ac:dyDescent="0.2">
      <c r="A9" s="7"/>
      <c r="B9" s="7"/>
      <c r="C9" s="14">
        <v>4</v>
      </c>
      <c r="D9" s="19" t="s">
        <v>15</v>
      </c>
      <c r="E9" s="16" t="s">
        <v>13</v>
      </c>
      <c r="F9" s="17">
        <v>4.05</v>
      </c>
      <c r="G9" s="17"/>
      <c r="H9" s="18">
        <f>G9*F9</f>
        <v>0</v>
      </c>
      <c r="I9" s="16"/>
    </row>
    <row r="10" spans="1:9" x14ac:dyDescent="0.2">
      <c r="A10" s="7"/>
      <c r="B10" s="7"/>
      <c r="C10" s="14">
        <v>5</v>
      </c>
      <c r="D10" s="20" t="s">
        <v>16</v>
      </c>
      <c r="E10" s="16" t="s">
        <v>13</v>
      </c>
      <c r="F10" s="17">
        <v>6.52</v>
      </c>
      <c r="G10" s="17"/>
      <c r="H10" s="18">
        <f>G10*F10</f>
        <v>0</v>
      </c>
      <c r="I10" s="16"/>
    </row>
    <row r="11" spans="1:9" x14ac:dyDescent="0.2">
      <c r="A11" s="7"/>
      <c r="B11" s="8"/>
      <c r="C11" s="9"/>
      <c r="D11" s="10" t="s">
        <v>17</v>
      </c>
      <c r="E11" s="10"/>
      <c r="F11" s="11"/>
      <c r="G11" s="11"/>
      <c r="H11" s="12"/>
      <c r="I11" s="10"/>
    </row>
    <row r="12" spans="1:9" ht="28.5" x14ac:dyDescent="0.2">
      <c r="A12" s="7"/>
      <c r="B12" s="7"/>
      <c r="C12" s="14">
        <v>6</v>
      </c>
      <c r="D12" s="21" t="s">
        <v>18</v>
      </c>
      <c r="E12" s="16" t="s">
        <v>19</v>
      </c>
      <c r="F12" s="17">
        <v>0.72</v>
      </c>
      <c r="G12" s="17"/>
      <c r="H12" s="18">
        <f t="shared" ref="H12:H23" si="0">G12*F12</f>
        <v>0</v>
      </c>
      <c r="I12" s="16"/>
    </row>
    <row r="13" spans="1:9" s="28" customFormat="1" x14ac:dyDescent="0.2">
      <c r="A13" s="22"/>
      <c r="B13" s="22"/>
      <c r="C13" s="23"/>
      <c r="D13" s="24" t="s">
        <v>20</v>
      </c>
      <c r="E13" s="25" t="s">
        <v>19</v>
      </c>
      <c r="F13" s="26">
        <v>0.72</v>
      </c>
      <c r="G13" s="26"/>
      <c r="H13" s="27">
        <f t="shared" si="0"/>
        <v>0</v>
      </c>
      <c r="I13" s="25"/>
    </row>
    <row r="14" spans="1:9" s="28" customFormat="1" x14ac:dyDescent="0.2">
      <c r="A14" s="22"/>
      <c r="B14" s="22"/>
      <c r="C14" s="23"/>
      <c r="D14" s="24" t="s">
        <v>21</v>
      </c>
      <c r="E14" s="25" t="s">
        <v>22</v>
      </c>
      <c r="F14" s="26">
        <v>80</v>
      </c>
      <c r="G14" s="26"/>
      <c r="H14" s="27">
        <f t="shared" si="0"/>
        <v>0</v>
      </c>
      <c r="I14" s="25"/>
    </row>
    <row r="15" spans="1:9" s="28" customFormat="1" x14ac:dyDescent="0.2">
      <c r="A15" s="22"/>
      <c r="B15" s="22"/>
      <c r="C15" s="23"/>
      <c r="D15" s="24" t="s">
        <v>23</v>
      </c>
      <c r="E15" s="25" t="s">
        <v>22</v>
      </c>
      <c r="F15" s="26">
        <v>30</v>
      </c>
      <c r="G15" s="29"/>
      <c r="H15" s="27">
        <f t="shared" si="0"/>
        <v>0</v>
      </c>
      <c r="I15" s="25"/>
    </row>
    <row r="16" spans="1:9" x14ac:dyDescent="0.2">
      <c r="A16" s="7"/>
      <c r="B16" s="7"/>
      <c r="C16" s="14">
        <v>7</v>
      </c>
      <c r="D16" s="21" t="s">
        <v>24</v>
      </c>
      <c r="E16" s="16" t="s">
        <v>13</v>
      </c>
      <c r="F16" s="17">
        <v>1.44</v>
      </c>
      <c r="G16" s="30"/>
      <c r="H16" s="18">
        <f>G16*F16</f>
        <v>0</v>
      </c>
      <c r="I16" s="16"/>
    </row>
    <row r="17" spans="1:9" x14ac:dyDescent="0.2">
      <c r="A17" s="7"/>
      <c r="B17" s="7"/>
      <c r="C17" s="14">
        <v>8</v>
      </c>
      <c r="D17" s="21" t="s">
        <v>25</v>
      </c>
      <c r="E17" s="16" t="s">
        <v>26</v>
      </c>
      <c r="F17" s="17">
        <v>2.4</v>
      </c>
      <c r="G17" s="30"/>
      <c r="H17" s="18">
        <f t="shared" si="0"/>
        <v>0</v>
      </c>
      <c r="I17" s="16"/>
    </row>
    <row r="18" spans="1:9" s="28" customFormat="1" x14ac:dyDescent="0.2">
      <c r="A18" s="22"/>
      <c r="B18" s="22"/>
      <c r="C18" s="23"/>
      <c r="D18" s="24" t="s">
        <v>27</v>
      </c>
      <c r="E18" s="25" t="s">
        <v>28</v>
      </c>
      <c r="F18" s="26">
        <v>5</v>
      </c>
      <c r="G18" s="29"/>
      <c r="H18" s="27">
        <f t="shared" si="0"/>
        <v>0</v>
      </c>
      <c r="I18" s="25"/>
    </row>
    <row r="19" spans="1:9" x14ac:dyDescent="0.2">
      <c r="A19" s="7"/>
      <c r="B19" s="7"/>
      <c r="C19" s="31">
        <v>9</v>
      </c>
      <c r="D19" s="32" t="s">
        <v>29</v>
      </c>
      <c r="E19" s="33" t="s">
        <v>13</v>
      </c>
      <c r="F19" s="30">
        <v>3.56</v>
      </c>
      <c r="G19" s="30"/>
      <c r="H19" s="34">
        <f>G19*F19</f>
        <v>0</v>
      </c>
      <c r="I19" s="35"/>
    </row>
    <row r="20" spans="1:9" s="43" customFormat="1" x14ac:dyDescent="0.2">
      <c r="A20" s="36"/>
      <c r="B20" s="36"/>
      <c r="C20" s="37"/>
      <c r="D20" s="38" t="s">
        <v>30</v>
      </c>
      <c r="E20" s="39" t="s">
        <v>13</v>
      </c>
      <c r="F20" s="40">
        <v>4</v>
      </c>
      <c r="G20" s="26"/>
      <c r="H20" s="41">
        <f t="shared" si="0"/>
        <v>0</v>
      </c>
      <c r="I20" s="42"/>
    </row>
    <row r="21" spans="1:9" s="43" customFormat="1" ht="15" x14ac:dyDescent="0.25">
      <c r="A21" s="36"/>
      <c r="B21" s="36"/>
      <c r="C21" s="44"/>
      <c r="D21" s="45" t="s">
        <v>31</v>
      </c>
      <c r="E21" s="39" t="s">
        <v>32</v>
      </c>
      <c r="F21" s="46">
        <v>25</v>
      </c>
      <c r="G21" s="41"/>
      <c r="H21" s="41">
        <f t="shared" si="0"/>
        <v>0</v>
      </c>
      <c r="I21" s="47"/>
    </row>
    <row r="22" spans="1:9" s="43" customFormat="1" ht="15" x14ac:dyDescent="0.25">
      <c r="A22" s="36"/>
      <c r="B22" s="36"/>
      <c r="C22" s="44"/>
      <c r="D22" s="45" t="s">
        <v>33</v>
      </c>
      <c r="E22" s="39" t="s">
        <v>34</v>
      </c>
      <c r="F22" s="46">
        <v>0.7</v>
      </c>
      <c r="G22" s="41"/>
      <c r="H22" s="41">
        <f t="shared" si="0"/>
        <v>0</v>
      </c>
      <c r="I22" s="47"/>
    </row>
    <row r="23" spans="1:9" s="43" customFormat="1" x14ac:dyDescent="0.2">
      <c r="A23" s="36"/>
      <c r="B23" s="36"/>
      <c r="C23" s="44"/>
      <c r="D23" s="45" t="s">
        <v>35</v>
      </c>
      <c r="E23" s="39" t="s">
        <v>32</v>
      </c>
      <c r="F23" s="46">
        <v>1</v>
      </c>
      <c r="G23" s="41"/>
      <c r="H23" s="41">
        <f t="shared" si="0"/>
        <v>0</v>
      </c>
      <c r="I23" s="48"/>
    </row>
    <row r="24" spans="1:9" s="53" customFormat="1" x14ac:dyDescent="0.2">
      <c r="A24" s="49"/>
      <c r="B24" s="50"/>
      <c r="C24" s="51"/>
      <c r="D24" s="52" t="s">
        <v>36</v>
      </c>
      <c r="E24" s="52"/>
      <c r="F24" s="11"/>
      <c r="G24" s="11"/>
      <c r="H24" s="12"/>
      <c r="I24" s="52"/>
    </row>
    <row r="25" spans="1:9" s="53" customFormat="1" ht="28.5" x14ac:dyDescent="0.2">
      <c r="A25" s="49"/>
      <c r="B25" s="49"/>
      <c r="C25" s="54">
        <v>10</v>
      </c>
      <c r="D25" s="55" t="s">
        <v>37</v>
      </c>
      <c r="E25" s="56" t="s">
        <v>13</v>
      </c>
      <c r="F25" s="17">
        <v>4.3600000000000003</v>
      </c>
      <c r="G25" s="17"/>
      <c r="H25" s="18">
        <f>G25*F25</f>
        <v>0</v>
      </c>
      <c r="I25" s="56"/>
    </row>
    <row r="26" spans="1:9" s="43" customFormat="1" ht="28.5" x14ac:dyDescent="0.2">
      <c r="A26" s="36"/>
      <c r="B26" s="36"/>
      <c r="C26" s="57"/>
      <c r="D26" s="58" t="s">
        <v>38</v>
      </c>
      <c r="E26" s="39" t="s">
        <v>28</v>
      </c>
      <c r="F26" s="26">
        <v>40</v>
      </c>
      <c r="G26" s="26"/>
      <c r="H26" s="27">
        <f t="shared" ref="H26:H35" si="1">G26*F26</f>
        <v>0</v>
      </c>
      <c r="I26" s="39"/>
    </row>
    <row r="27" spans="1:9" s="53" customFormat="1" ht="35.25" customHeight="1" x14ac:dyDescent="0.2">
      <c r="A27" s="49"/>
      <c r="B27" s="49"/>
      <c r="C27" s="54">
        <v>11</v>
      </c>
      <c r="D27" s="55" t="s">
        <v>39</v>
      </c>
      <c r="E27" s="56" t="s">
        <v>13</v>
      </c>
      <c r="F27" s="17">
        <v>1.44</v>
      </c>
      <c r="G27" s="17"/>
      <c r="H27" s="18">
        <f>G27*F27</f>
        <v>0</v>
      </c>
      <c r="I27" s="56"/>
    </row>
    <row r="28" spans="1:9" s="43" customFormat="1" ht="28.5" x14ac:dyDescent="0.2">
      <c r="A28" s="36"/>
      <c r="B28" s="36"/>
      <c r="C28" s="57"/>
      <c r="D28" s="58" t="s">
        <v>40</v>
      </c>
      <c r="E28" s="39" t="s">
        <v>13</v>
      </c>
      <c r="F28" s="26">
        <v>1.44</v>
      </c>
      <c r="G28" s="26"/>
      <c r="H28" s="27">
        <f t="shared" si="1"/>
        <v>0</v>
      </c>
      <c r="I28" s="39"/>
    </row>
    <row r="29" spans="1:9" s="43" customFormat="1" ht="15" x14ac:dyDescent="0.25">
      <c r="A29" s="36"/>
      <c r="B29" s="36"/>
      <c r="C29" s="44"/>
      <c r="D29" s="45" t="s">
        <v>31</v>
      </c>
      <c r="E29" s="39" t="s">
        <v>32</v>
      </c>
      <c r="F29" s="46">
        <v>25</v>
      </c>
      <c r="G29" s="41"/>
      <c r="H29" s="41">
        <f t="shared" si="1"/>
        <v>0</v>
      </c>
      <c r="I29" s="47"/>
    </row>
    <row r="30" spans="1:9" s="43" customFormat="1" x14ac:dyDescent="0.2">
      <c r="A30" s="36"/>
      <c r="B30" s="36"/>
      <c r="C30" s="44"/>
      <c r="D30" s="45" t="s">
        <v>33</v>
      </c>
      <c r="E30" s="39" t="s">
        <v>34</v>
      </c>
      <c r="F30" s="46">
        <v>0.3</v>
      </c>
      <c r="G30" s="41"/>
      <c r="H30" s="41">
        <f t="shared" si="1"/>
        <v>0</v>
      </c>
      <c r="I30" s="48"/>
    </row>
    <row r="31" spans="1:9" s="43" customFormat="1" x14ac:dyDescent="0.2">
      <c r="A31" s="36"/>
      <c r="B31" s="36"/>
      <c r="C31" s="44"/>
      <c r="D31" s="45" t="s">
        <v>35</v>
      </c>
      <c r="E31" s="39" t="s">
        <v>32</v>
      </c>
      <c r="F31" s="46">
        <v>0.5</v>
      </c>
      <c r="G31" s="41"/>
      <c r="H31" s="41">
        <f t="shared" si="1"/>
        <v>0</v>
      </c>
      <c r="I31" s="48"/>
    </row>
    <row r="32" spans="1:9" s="53" customFormat="1" ht="42.75" x14ac:dyDescent="0.2">
      <c r="A32" s="49"/>
      <c r="B32" s="49"/>
      <c r="C32" s="54">
        <v>12</v>
      </c>
      <c r="D32" s="59" t="s">
        <v>41</v>
      </c>
      <c r="E32" s="56" t="s">
        <v>26</v>
      </c>
      <c r="F32" s="17">
        <v>7.6</v>
      </c>
      <c r="G32" s="17"/>
      <c r="H32" s="18">
        <f t="shared" si="1"/>
        <v>0</v>
      </c>
      <c r="I32" s="52"/>
    </row>
    <row r="33" spans="1:9" s="43" customFormat="1" ht="28.5" x14ac:dyDescent="0.2">
      <c r="A33" s="36"/>
      <c r="B33" s="36"/>
      <c r="C33" s="57"/>
      <c r="D33" s="38" t="s">
        <v>42</v>
      </c>
      <c r="E33" s="39" t="s">
        <v>26</v>
      </c>
      <c r="F33" s="26">
        <v>8</v>
      </c>
      <c r="G33" s="26"/>
      <c r="H33" s="27">
        <f t="shared" si="1"/>
        <v>0</v>
      </c>
      <c r="I33" s="48"/>
    </row>
    <row r="34" spans="1:9" s="53" customFormat="1" ht="42.75" x14ac:dyDescent="0.2">
      <c r="A34" s="49"/>
      <c r="B34" s="49"/>
      <c r="C34" s="54">
        <v>13</v>
      </c>
      <c r="D34" s="59" t="s">
        <v>43</v>
      </c>
      <c r="E34" s="56" t="s">
        <v>26</v>
      </c>
      <c r="F34" s="17">
        <v>7.4</v>
      </c>
      <c r="G34" s="17"/>
      <c r="H34" s="18">
        <f t="shared" si="1"/>
        <v>0</v>
      </c>
      <c r="I34" s="52"/>
    </row>
    <row r="35" spans="1:9" s="43" customFormat="1" x14ac:dyDescent="0.2">
      <c r="A35" s="36"/>
      <c r="B35" s="36"/>
      <c r="C35" s="57"/>
      <c r="D35" s="38" t="s">
        <v>44</v>
      </c>
      <c r="E35" s="39" t="s">
        <v>22</v>
      </c>
      <c r="F35" s="26">
        <v>7.4</v>
      </c>
      <c r="G35" s="26"/>
      <c r="H35" s="27">
        <f t="shared" si="1"/>
        <v>0</v>
      </c>
      <c r="I35" s="48"/>
    </row>
    <row r="36" spans="1:9" s="53" customFormat="1" x14ac:dyDescent="0.2">
      <c r="A36" s="49"/>
      <c r="B36" s="50"/>
      <c r="C36" s="51"/>
      <c r="D36" s="52" t="s">
        <v>45</v>
      </c>
      <c r="E36" s="52"/>
      <c r="F36" s="11"/>
      <c r="G36" s="11"/>
      <c r="H36" s="12"/>
      <c r="I36" s="52"/>
    </row>
    <row r="37" spans="1:9" s="53" customFormat="1" ht="28.5" x14ac:dyDescent="0.2">
      <c r="A37" s="49"/>
      <c r="B37" s="49"/>
      <c r="C37" s="54">
        <v>14</v>
      </c>
      <c r="D37" s="59" t="s">
        <v>46</v>
      </c>
      <c r="E37" s="56" t="s">
        <v>28</v>
      </c>
      <c r="F37" s="17">
        <v>1</v>
      </c>
      <c r="G37" s="17"/>
      <c r="H37" s="18">
        <f t="shared" ref="H37:H42" si="2">G37*F37</f>
        <v>0</v>
      </c>
      <c r="I37" s="52"/>
    </row>
    <row r="38" spans="1:9" s="43" customFormat="1" ht="28.5" x14ac:dyDescent="0.2">
      <c r="A38" s="36"/>
      <c r="B38" s="36"/>
      <c r="C38" s="57"/>
      <c r="D38" s="38" t="s">
        <v>47</v>
      </c>
      <c r="E38" s="39" t="s">
        <v>28</v>
      </c>
      <c r="F38" s="26">
        <v>1</v>
      </c>
      <c r="G38" s="26"/>
      <c r="H38" s="27">
        <f t="shared" si="2"/>
        <v>0</v>
      </c>
      <c r="I38" s="48"/>
    </row>
    <row r="39" spans="1:9" s="53" customFormat="1" ht="42.75" x14ac:dyDescent="0.2">
      <c r="A39" s="49"/>
      <c r="B39" s="49"/>
      <c r="C39" s="54">
        <v>15</v>
      </c>
      <c r="D39" s="59" t="s">
        <v>48</v>
      </c>
      <c r="E39" s="60" t="s">
        <v>28</v>
      </c>
      <c r="F39" s="17">
        <v>1</v>
      </c>
      <c r="G39" s="17"/>
      <c r="H39" s="18">
        <f t="shared" si="2"/>
        <v>0</v>
      </c>
      <c r="I39" s="52"/>
    </row>
    <row r="40" spans="1:9" s="28" customFormat="1" ht="42.75" x14ac:dyDescent="0.2">
      <c r="A40" s="22"/>
      <c r="B40" s="22"/>
      <c r="C40" s="23"/>
      <c r="D40" s="61" t="s">
        <v>49</v>
      </c>
      <c r="E40" s="62" t="s">
        <v>28</v>
      </c>
      <c r="F40" s="29">
        <v>1</v>
      </c>
      <c r="G40" s="29"/>
      <c r="H40" s="27">
        <f t="shared" si="2"/>
        <v>0</v>
      </c>
      <c r="I40" s="63"/>
    </row>
    <row r="41" spans="1:9" x14ac:dyDescent="0.2">
      <c r="A41" s="7"/>
      <c r="B41" s="7"/>
      <c r="C41" s="14">
        <v>16</v>
      </c>
      <c r="D41" s="32" t="s">
        <v>50</v>
      </c>
      <c r="E41" s="64" t="s">
        <v>28</v>
      </c>
      <c r="F41" s="30">
        <v>1</v>
      </c>
      <c r="G41" s="30"/>
      <c r="H41" s="18">
        <f t="shared" si="2"/>
        <v>0</v>
      </c>
      <c r="I41" s="10"/>
    </row>
    <row r="42" spans="1:9" s="28" customFormat="1" x14ac:dyDescent="0.2">
      <c r="A42" s="22"/>
      <c r="B42" s="22"/>
      <c r="C42" s="23"/>
      <c r="D42" s="61" t="s">
        <v>51</v>
      </c>
      <c r="E42" s="62" t="s">
        <v>28</v>
      </c>
      <c r="F42" s="29">
        <v>1</v>
      </c>
      <c r="G42" s="29"/>
      <c r="H42" s="27">
        <f t="shared" si="2"/>
        <v>0</v>
      </c>
      <c r="I42" s="63"/>
    </row>
    <row r="43" spans="1:9" s="65" customFormat="1" ht="15" x14ac:dyDescent="0.25">
      <c r="C43" s="66"/>
      <c r="D43" s="66" t="s">
        <v>52</v>
      </c>
      <c r="E43" s="66"/>
      <c r="F43" s="66"/>
      <c r="G43" s="66"/>
      <c r="H43" s="66"/>
      <c r="I43" s="66"/>
    </row>
    <row r="44" spans="1:9" x14ac:dyDescent="0.2">
      <c r="A44" s="7"/>
      <c r="B44" s="7"/>
      <c r="C44" s="14">
        <v>17</v>
      </c>
      <c r="D44" s="32" t="s">
        <v>53</v>
      </c>
      <c r="E44" s="33" t="s">
        <v>28</v>
      </c>
      <c r="F44" s="30">
        <v>1</v>
      </c>
      <c r="G44" s="30"/>
      <c r="H44" s="18">
        <f t="shared" ref="H44:H49" si="3">G44*F44</f>
        <v>0</v>
      </c>
      <c r="I44" s="10"/>
    </row>
    <row r="45" spans="1:9" s="28" customFormat="1" x14ac:dyDescent="0.2">
      <c r="A45" s="22"/>
      <c r="B45" s="22"/>
      <c r="C45" s="23"/>
      <c r="D45" s="61" t="s">
        <v>54</v>
      </c>
      <c r="E45" s="67" t="s">
        <v>28</v>
      </c>
      <c r="F45" s="29">
        <v>1</v>
      </c>
      <c r="G45" s="29"/>
      <c r="H45" s="27">
        <f t="shared" si="3"/>
        <v>0</v>
      </c>
      <c r="I45" s="63"/>
    </row>
    <row r="46" spans="1:9" x14ac:dyDescent="0.2">
      <c r="A46" s="7"/>
      <c r="B46" s="7"/>
      <c r="C46" s="14">
        <v>18</v>
      </c>
      <c r="D46" s="32" t="s">
        <v>55</v>
      </c>
      <c r="E46" s="33" t="s">
        <v>28</v>
      </c>
      <c r="F46" s="30"/>
      <c r="G46" s="30"/>
      <c r="H46" s="18">
        <f t="shared" si="3"/>
        <v>0</v>
      </c>
      <c r="I46" s="10"/>
    </row>
    <row r="47" spans="1:9" s="28" customFormat="1" x14ac:dyDescent="0.2">
      <c r="A47" s="22"/>
      <c r="B47" s="22"/>
      <c r="C47" s="23"/>
      <c r="D47" s="61" t="s">
        <v>56</v>
      </c>
      <c r="E47" s="67" t="s">
        <v>28</v>
      </c>
      <c r="F47" s="29"/>
      <c r="G47" s="29"/>
      <c r="H47" s="27">
        <f t="shared" si="3"/>
        <v>0</v>
      </c>
      <c r="I47" s="63"/>
    </row>
    <row r="48" spans="1:9" ht="42.75" x14ac:dyDescent="0.2">
      <c r="A48" s="7"/>
      <c r="B48" s="7"/>
      <c r="C48" s="14">
        <v>19</v>
      </c>
      <c r="D48" s="32" t="s">
        <v>57</v>
      </c>
      <c r="E48" s="33" t="s">
        <v>26</v>
      </c>
      <c r="F48" s="30">
        <v>3</v>
      </c>
      <c r="G48" s="30"/>
      <c r="H48" s="18">
        <f t="shared" si="3"/>
        <v>0</v>
      </c>
      <c r="I48" s="10"/>
    </row>
    <row r="49" spans="1:9" s="28" customFormat="1" x14ac:dyDescent="0.2">
      <c r="A49" s="22"/>
      <c r="B49" s="22"/>
      <c r="C49" s="23"/>
      <c r="D49" s="61" t="s">
        <v>58</v>
      </c>
      <c r="E49" s="67" t="s">
        <v>26</v>
      </c>
      <c r="F49" s="29">
        <v>3</v>
      </c>
      <c r="G49" s="29"/>
      <c r="H49" s="27">
        <f t="shared" si="3"/>
        <v>0</v>
      </c>
      <c r="I49" s="63"/>
    </row>
    <row r="50" spans="1:9" ht="28.5" x14ac:dyDescent="0.2">
      <c r="A50" s="7"/>
      <c r="B50" s="7"/>
      <c r="C50" s="14"/>
      <c r="D50" s="32" t="s">
        <v>59</v>
      </c>
      <c r="E50" s="33"/>
      <c r="F50" s="30"/>
      <c r="G50" s="30"/>
      <c r="H50" s="18">
        <v>0</v>
      </c>
      <c r="I50" s="10"/>
    </row>
    <row r="51" spans="1:9" ht="34.5" customHeight="1" x14ac:dyDescent="0.2">
      <c r="A51" s="7"/>
      <c r="B51" s="7"/>
      <c r="C51" s="14"/>
      <c r="D51" s="32"/>
      <c r="E51" s="68" t="s">
        <v>60</v>
      </c>
      <c r="F51" s="69"/>
      <c r="G51" s="70"/>
      <c r="H51" s="71">
        <f>SUM(H6:H50)</f>
        <v>0</v>
      </c>
      <c r="I51" s="10"/>
    </row>
    <row r="52" spans="1:9" ht="28.5" x14ac:dyDescent="0.2">
      <c r="A52" s="7"/>
      <c r="B52" s="7"/>
      <c r="C52" s="14"/>
      <c r="D52" s="32" t="s">
        <v>61</v>
      </c>
      <c r="E52" s="33"/>
      <c r="F52" s="30"/>
      <c r="G52" s="30"/>
      <c r="H52" s="18">
        <v>0</v>
      </c>
      <c r="I52" s="10"/>
    </row>
    <row r="53" spans="1:9" s="77" customFormat="1" ht="15" x14ac:dyDescent="0.25">
      <c r="A53" s="65"/>
      <c r="B53" s="65"/>
      <c r="C53" s="72"/>
      <c r="D53" s="73"/>
      <c r="E53" s="74" t="s">
        <v>62</v>
      </c>
      <c r="F53" s="75"/>
      <c r="G53" s="76"/>
      <c r="H53" s="71">
        <f>H52+H51</f>
        <v>0</v>
      </c>
      <c r="I53" s="10"/>
    </row>
    <row r="55" spans="1:9" x14ac:dyDescent="0.2">
      <c r="D55" s="13" t="s">
        <v>63</v>
      </c>
    </row>
  </sheetData>
  <mergeCells count="3">
    <mergeCell ref="C2:I2"/>
    <mergeCell ref="E51:G51"/>
    <mergeCell ref="E53:G53"/>
  </mergeCells>
  <pageMargins left="0.7" right="0.7" top="0.75" bottom="0.75" header="0.3" footer="0.3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Одеса Дерібасівська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Курдаченко Ольга Альбертовна</dc:creator>
  <cp:lastModifiedBy>Курдаченко Ольга Альбертовна</cp:lastModifiedBy>
  <dcterms:created xsi:type="dcterms:W3CDTF">2021-06-14T11:56:53Z</dcterms:created>
  <dcterms:modified xsi:type="dcterms:W3CDTF">2021-06-14T11:57:32Z</dcterms:modified>
</cp:coreProperties>
</file>