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" i="1" l="1"/>
  <c r="D27" i="1" s="1"/>
  <c r="D24" i="1" l="1"/>
  <c r="D25" i="1" s="1"/>
  <c r="D21" i="1"/>
  <c r="D22" i="1" s="1"/>
  <c r="D23" i="1"/>
  <c r="D11" i="1"/>
  <c r="D10" i="1"/>
</calcChain>
</file>

<file path=xl/sharedStrings.xml><?xml version="1.0" encoding="utf-8"?>
<sst xmlns="http://schemas.openxmlformats.org/spreadsheetml/2006/main" count="85" uniqueCount="56">
  <si>
    <t>№ з/п</t>
  </si>
  <si>
    <t>Найменування</t>
  </si>
  <si>
    <t>Од. вим.</t>
  </si>
  <si>
    <t>Кількість</t>
  </si>
  <si>
    <t>Примітка</t>
  </si>
  <si>
    <t>М2</t>
  </si>
  <si>
    <t>шт</t>
  </si>
  <si>
    <t>компл</t>
  </si>
  <si>
    <t>Поворотно-відкидна</t>
  </si>
  <si>
    <t>Двері штульпові. Склопакети існуючі</t>
  </si>
  <si>
    <t>Заміна навісу над ганком з полікарбонату</t>
  </si>
  <si>
    <t>3,51</t>
  </si>
  <si>
    <t>Існуючі</t>
  </si>
  <si>
    <t>посл</t>
  </si>
  <si>
    <t>Заміна пошкоджених труб опалення</t>
  </si>
  <si>
    <t>м</t>
  </si>
  <si>
    <t>Заміна дверей МДФ</t>
  </si>
  <si>
    <t>Монтаж дифузорів</t>
  </si>
  <si>
    <t>Фарбування облицювання з алюкобонда</t>
  </si>
  <si>
    <t>розрахунок</t>
  </si>
  <si>
    <t>Дозвіл</t>
  </si>
  <si>
    <t>днів</t>
  </si>
  <si>
    <t>м2</t>
  </si>
  <si>
    <t>1 Етап 2026 рік</t>
  </si>
  <si>
    <t>Демонтаж  OSB, 1 поверх</t>
  </si>
  <si>
    <t>Демонтаж  OSB, пошкоджених склопакетів 6 поверх</t>
  </si>
  <si>
    <t>Додаток 1</t>
  </si>
  <si>
    <t>ДЕФЕКТНИЙ АКТ на</t>
  </si>
  <si>
    <t>Заміна на 1 поверсі декоративного,  притискного профілю, ущільнювачів. (Врахувати демонтажні роботи)</t>
  </si>
  <si>
    <t>Заміна віконної фурнітури (2 конструкції) 6 поверх</t>
  </si>
  <si>
    <t>Демонтаж підвісної стелі 1 поверх</t>
  </si>
  <si>
    <t>Монтаж підвісної стелі 1 поверх</t>
  </si>
  <si>
    <t>Ремонт підвісної стелі з композитних панелей 1 поверх вулиця</t>
  </si>
  <si>
    <t>Демонтаж підвісної стелі 4 поверх орендарі</t>
  </si>
  <si>
    <t>Монтаж підвісної стелі 4 поверх орендарі</t>
  </si>
  <si>
    <t xml:space="preserve">Заміна дверей 6 поверх в стійко-ригельній вітражній системі </t>
  </si>
  <si>
    <t>Демонтаж підвісної стелі 5 поверх орендарі</t>
  </si>
  <si>
    <t>Монтаж підвісної стелі 5 поверх орендарі</t>
  </si>
  <si>
    <t>Профіль алюмінієвий  з термовставкою, склопакети енергозберігаючі двокамерні.</t>
  </si>
  <si>
    <t>Заміна пошкоджених радіаторів опалення в комплекті з кранами і фітінгами</t>
  </si>
  <si>
    <t>Заміна металевої  труби пожежогасіння D76*5</t>
  </si>
  <si>
    <t>Монтаж повітропроводів кондиціонерів</t>
  </si>
  <si>
    <t>Монтаж світильників</t>
  </si>
  <si>
    <t>Світильники існуючі</t>
  </si>
  <si>
    <t>Демонтаж плитки грес підлога</t>
  </si>
  <si>
    <t>Транспортні витрати</t>
  </si>
  <si>
    <t>Механізми</t>
  </si>
  <si>
    <t>Риштування</t>
  </si>
  <si>
    <t>маш/зміна</t>
  </si>
  <si>
    <t>Ревізія, перевірка і подальший необхідний ремонт системи опалення по поверхам. Запуск системи опалення в роботу.</t>
  </si>
  <si>
    <t>Монтаж склопакетів на 1 поверсі з прозорого скла товщиною 6 мм, енергозберігаючі (Вказати вартість склопакетів)</t>
  </si>
  <si>
    <t>Монтаж склопакетів на 6 поверсі з 1-го синього рефлекторного скла товщиною 6 мм і 1-го енергозберігаючого скла товщиною 4 мм. (Вказати вартість склопакетів)</t>
  </si>
  <si>
    <t xml:space="preserve">Ремонт каркасу фасадної системи 1-го поверху з заміною стійок, ригелів та кріпильних елементів. (Врахувати демонтажні роботи) </t>
  </si>
  <si>
    <t xml:space="preserve">Заміна вхідних алюмінієвих дверей 1 поверх </t>
  </si>
  <si>
    <t>Прибирання і вивіз сміття, додатково врахувати клінінг в приміщеннях після закінчення робіт</t>
  </si>
  <si>
    <r>
      <t>виконання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ремонтних робіт з відновлення будівлі Банку за адресою м.Дніпро, проспект Науки, 77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</si>
</sst>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abSelected="1" workbookViewId="0">
      <selection activeCell="A4" sqref="A4"/>
    </sheetView>
  </sheetViews>
  <sheetFormatPr defaultRowHeight="14.4" x14ac:dyDescent="0.3"/>
  <cols>
    <col min="2" max="2" width="55.77734375" customWidth="1"/>
    <col min="3" max="3" width="12.77734375" customWidth="1"/>
    <col min="4" max="4" width="14.5546875" customWidth="1"/>
    <col min="5" max="5" width="58.33203125" bestFit="1" customWidth="1"/>
  </cols>
  <sheetData>
    <row r="1" spans="1:5" x14ac:dyDescent="0.3">
      <c r="E1" t="s">
        <v>26</v>
      </c>
    </row>
    <row r="2" spans="1:5" ht="15.6" x14ac:dyDescent="0.3">
      <c r="A2" s="7" t="s">
        <v>27</v>
      </c>
      <c r="B2" s="7"/>
      <c r="C2" s="7"/>
      <c r="D2" s="7"/>
      <c r="E2" s="7"/>
    </row>
    <row r="3" spans="1:5" ht="15.6" x14ac:dyDescent="0.3">
      <c r="A3" s="8" t="s">
        <v>55</v>
      </c>
      <c r="B3" s="8"/>
      <c r="C3" s="8"/>
      <c r="D3" s="8"/>
      <c r="E3" s="8"/>
    </row>
    <row r="4" spans="1:5" ht="15.6" x14ac:dyDescent="0.3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</row>
    <row r="5" spans="1:5" ht="15.6" x14ac:dyDescent="0.3">
      <c r="A5" s="1"/>
      <c r="B5" s="4" t="s">
        <v>23</v>
      </c>
      <c r="C5" s="1"/>
      <c r="D5" s="1"/>
      <c r="E5" s="1"/>
    </row>
    <row r="6" spans="1:5" ht="15.6" x14ac:dyDescent="0.3">
      <c r="A6" s="1">
        <v>1</v>
      </c>
      <c r="B6" s="2" t="s">
        <v>24</v>
      </c>
      <c r="C6" s="1" t="s">
        <v>22</v>
      </c>
      <c r="D6" s="1">
        <v>239</v>
      </c>
      <c r="E6" s="1"/>
    </row>
    <row r="7" spans="1:5" ht="15" customHeight="1" x14ac:dyDescent="0.3">
      <c r="A7" s="1">
        <v>2</v>
      </c>
      <c r="B7" s="2" t="s">
        <v>25</v>
      </c>
      <c r="C7" s="1" t="s">
        <v>22</v>
      </c>
      <c r="D7" s="1">
        <v>90</v>
      </c>
      <c r="E7" s="1"/>
    </row>
    <row r="8" spans="1:5" ht="46.8" x14ac:dyDescent="0.3">
      <c r="A8" s="1">
        <v>3</v>
      </c>
      <c r="B8" s="3" t="s">
        <v>50</v>
      </c>
      <c r="C8" s="1" t="s">
        <v>22</v>
      </c>
      <c r="D8" s="1">
        <v>239</v>
      </c>
      <c r="E8" s="1"/>
    </row>
    <row r="9" spans="1:5" ht="62.4" x14ac:dyDescent="0.3">
      <c r="A9" s="1">
        <v>4</v>
      </c>
      <c r="B9" s="3" t="s">
        <v>51</v>
      </c>
      <c r="C9" s="1" t="s">
        <v>22</v>
      </c>
      <c r="D9" s="1">
        <v>90</v>
      </c>
      <c r="E9" s="1"/>
    </row>
    <row r="10" spans="1:5" ht="46.8" x14ac:dyDescent="0.3">
      <c r="A10" s="1">
        <v>5</v>
      </c>
      <c r="B10" s="3" t="s">
        <v>52</v>
      </c>
      <c r="C10" s="1" t="s">
        <v>22</v>
      </c>
      <c r="D10" s="1">
        <f>D6*0.2</f>
        <v>47.800000000000004</v>
      </c>
      <c r="E10" s="1"/>
    </row>
    <row r="11" spans="1:5" ht="46.8" x14ac:dyDescent="0.3">
      <c r="A11" s="1">
        <v>6</v>
      </c>
      <c r="B11" s="3" t="s">
        <v>28</v>
      </c>
      <c r="C11" s="1" t="s">
        <v>22</v>
      </c>
      <c r="D11" s="1">
        <f>D6</f>
        <v>239</v>
      </c>
      <c r="E11" s="1"/>
    </row>
    <row r="12" spans="1:5" ht="15.6" x14ac:dyDescent="0.3">
      <c r="A12" s="1">
        <v>7</v>
      </c>
      <c r="B12" s="3" t="s">
        <v>29</v>
      </c>
      <c r="C12" s="1" t="s">
        <v>7</v>
      </c>
      <c r="D12" s="1">
        <v>2</v>
      </c>
      <c r="E12" s="1" t="s">
        <v>8</v>
      </c>
    </row>
    <row r="13" spans="1:5" ht="31.2" x14ac:dyDescent="0.3">
      <c r="A13" s="1">
        <v>8</v>
      </c>
      <c r="B13" s="3" t="s">
        <v>35</v>
      </c>
      <c r="C13" s="1" t="s">
        <v>22</v>
      </c>
      <c r="D13" s="1">
        <v>8.16</v>
      </c>
      <c r="E13" s="1" t="s">
        <v>9</v>
      </c>
    </row>
    <row r="14" spans="1:5" ht="31.2" x14ac:dyDescent="0.3">
      <c r="A14" s="1">
        <v>9</v>
      </c>
      <c r="B14" s="3" t="s">
        <v>53</v>
      </c>
      <c r="C14" s="1" t="s">
        <v>6</v>
      </c>
      <c r="D14" s="1">
        <v>17.170000000000002</v>
      </c>
      <c r="E14" s="1" t="s">
        <v>38</v>
      </c>
    </row>
    <row r="15" spans="1:5" ht="15.6" x14ac:dyDescent="0.3">
      <c r="A15" s="1">
        <v>10</v>
      </c>
      <c r="B15" s="3" t="s">
        <v>16</v>
      </c>
      <c r="C15" s="1" t="s">
        <v>6</v>
      </c>
      <c r="D15" s="1">
        <v>2</v>
      </c>
      <c r="E15" s="1"/>
    </row>
    <row r="16" spans="1:5" ht="15.6" x14ac:dyDescent="0.3">
      <c r="A16" s="1">
        <v>11</v>
      </c>
      <c r="B16" s="3" t="s">
        <v>10</v>
      </c>
      <c r="C16" s="1" t="s">
        <v>22</v>
      </c>
      <c r="D16" s="1" t="s">
        <v>11</v>
      </c>
      <c r="E16" s="1"/>
    </row>
    <row r="17" spans="1:5" ht="46.8" x14ac:dyDescent="0.3">
      <c r="A17" s="1">
        <v>12</v>
      </c>
      <c r="B17" s="3" t="s">
        <v>49</v>
      </c>
      <c r="C17" s="1" t="s">
        <v>13</v>
      </c>
      <c r="D17" s="1">
        <v>7</v>
      </c>
      <c r="E17" s="1"/>
    </row>
    <row r="18" spans="1:5" ht="15.6" x14ac:dyDescent="0.3">
      <c r="A18" s="1">
        <v>13</v>
      </c>
      <c r="B18" s="3" t="s">
        <v>14</v>
      </c>
      <c r="C18" s="1" t="s">
        <v>15</v>
      </c>
      <c r="D18" s="1">
        <v>10</v>
      </c>
      <c r="E18" s="1"/>
    </row>
    <row r="19" spans="1:5" ht="31.2" x14ac:dyDescent="0.3">
      <c r="A19" s="1">
        <v>14</v>
      </c>
      <c r="B19" s="3" t="s">
        <v>39</v>
      </c>
      <c r="C19" s="1" t="s">
        <v>6</v>
      </c>
      <c r="D19" s="1">
        <v>10</v>
      </c>
      <c r="E19" s="1"/>
    </row>
    <row r="20" spans="1:5" ht="15.6" x14ac:dyDescent="0.3">
      <c r="A20" s="1">
        <v>15</v>
      </c>
      <c r="B20" s="3" t="s">
        <v>40</v>
      </c>
      <c r="C20" s="1" t="s">
        <v>15</v>
      </c>
      <c r="D20" s="1">
        <v>8</v>
      </c>
      <c r="E20" s="1"/>
    </row>
    <row r="21" spans="1:5" ht="15.6" x14ac:dyDescent="0.3">
      <c r="A21" s="1">
        <v>16</v>
      </c>
      <c r="B21" s="3" t="s">
        <v>30</v>
      </c>
      <c r="C21" s="1" t="s">
        <v>22</v>
      </c>
      <c r="D21" s="5">
        <f>8.2+11.1+21.3+6.8+(5.33+5.77+6.67+5.5+5.5+15)*1.8</f>
        <v>126.18599999999999</v>
      </c>
      <c r="E21" s="1"/>
    </row>
    <row r="22" spans="1:5" ht="15.6" x14ac:dyDescent="0.3">
      <c r="A22" s="1">
        <v>17</v>
      </c>
      <c r="B22" s="3" t="s">
        <v>31</v>
      </c>
      <c r="C22" s="1" t="s">
        <v>22</v>
      </c>
      <c r="D22" s="5">
        <f>D21</f>
        <v>126.18599999999999</v>
      </c>
      <c r="E22" s="1"/>
    </row>
    <row r="23" spans="1:5" ht="31.2" x14ac:dyDescent="0.3">
      <c r="A23" s="1">
        <v>18</v>
      </c>
      <c r="B23" s="3" t="s">
        <v>32</v>
      </c>
      <c r="C23" s="1" t="s">
        <v>22</v>
      </c>
      <c r="D23" s="5">
        <f>5.5*5.5</f>
        <v>30.25</v>
      </c>
      <c r="E23" s="1"/>
    </row>
    <row r="24" spans="1:5" ht="15.6" x14ac:dyDescent="0.3">
      <c r="A24" s="1">
        <v>19</v>
      </c>
      <c r="B24" s="3" t="s">
        <v>33</v>
      </c>
      <c r="C24" s="1" t="s">
        <v>22</v>
      </c>
      <c r="D24" s="5">
        <f>5.82*1.8*4+(4+3.39+11.3)*1.8*2</f>
        <v>109.18800000000002</v>
      </c>
      <c r="E24" s="1"/>
    </row>
    <row r="25" spans="1:5" ht="15.6" x14ac:dyDescent="0.3">
      <c r="A25" s="1">
        <v>20</v>
      </c>
      <c r="B25" s="3" t="s">
        <v>34</v>
      </c>
      <c r="C25" s="1" t="s">
        <v>22</v>
      </c>
      <c r="D25" s="5">
        <f>D24</f>
        <v>109.18800000000002</v>
      </c>
      <c r="E25" s="1"/>
    </row>
    <row r="26" spans="1:5" ht="15.6" x14ac:dyDescent="0.3">
      <c r="A26" s="1">
        <v>21</v>
      </c>
      <c r="B26" s="3" t="s">
        <v>36</v>
      </c>
      <c r="C26" s="1" t="s">
        <v>22</v>
      </c>
      <c r="D26" s="6">
        <f>1.9*23.86+4.5*1.8</f>
        <v>53.433999999999997</v>
      </c>
      <c r="E26" s="1"/>
    </row>
    <row r="27" spans="1:5" ht="15.6" x14ac:dyDescent="0.3">
      <c r="A27" s="1">
        <v>22</v>
      </c>
      <c r="B27" s="3" t="s">
        <v>37</v>
      </c>
      <c r="C27" s="1" t="s">
        <v>22</v>
      </c>
      <c r="D27" s="6">
        <f>D26</f>
        <v>53.433999999999997</v>
      </c>
      <c r="E27" s="1"/>
    </row>
    <row r="28" spans="1:5" ht="15.6" x14ac:dyDescent="0.3">
      <c r="A28" s="1">
        <v>23</v>
      </c>
      <c r="B28" s="3" t="s">
        <v>17</v>
      </c>
      <c r="C28" s="1" t="s">
        <v>6</v>
      </c>
      <c r="D28" s="1">
        <v>30</v>
      </c>
      <c r="E28" s="1" t="s">
        <v>12</v>
      </c>
    </row>
    <row r="29" spans="1:5" ht="15.6" x14ac:dyDescent="0.3">
      <c r="A29" s="1">
        <v>24</v>
      </c>
      <c r="B29" s="3" t="s">
        <v>41</v>
      </c>
      <c r="C29" s="1" t="s">
        <v>15</v>
      </c>
      <c r="D29" s="1">
        <v>50</v>
      </c>
      <c r="E29" s="1" t="s">
        <v>12</v>
      </c>
    </row>
    <row r="30" spans="1:5" ht="15.6" x14ac:dyDescent="0.3">
      <c r="A30" s="1">
        <v>25</v>
      </c>
      <c r="B30" s="3" t="s">
        <v>42</v>
      </c>
      <c r="C30" s="1" t="s">
        <v>6</v>
      </c>
      <c r="D30" s="1">
        <v>25</v>
      </c>
      <c r="E30" s="1" t="s">
        <v>43</v>
      </c>
    </row>
    <row r="31" spans="1:5" ht="15.6" x14ac:dyDescent="0.3">
      <c r="A31" s="1">
        <v>26</v>
      </c>
      <c r="B31" s="3" t="s">
        <v>44</v>
      </c>
      <c r="C31" s="1" t="s">
        <v>22</v>
      </c>
      <c r="D31" s="1">
        <v>50</v>
      </c>
      <c r="E31" s="1"/>
    </row>
    <row r="32" spans="1:5" ht="15.6" x14ac:dyDescent="0.3">
      <c r="A32" s="1">
        <v>27</v>
      </c>
      <c r="B32" s="3" t="s">
        <v>18</v>
      </c>
      <c r="C32" s="1" t="s">
        <v>5</v>
      </c>
      <c r="D32" s="1">
        <v>45</v>
      </c>
      <c r="E32" s="1"/>
    </row>
    <row r="33" spans="1:5" ht="31.2" x14ac:dyDescent="0.3">
      <c r="A33" s="1">
        <v>28</v>
      </c>
      <c r="B33" s="3" t="s">
        <v>54</v>
      </c>
      <c r="C33" s="1" t="s">
        <v>13</v>
      </c>
      <c r="D33" s="1" t="s">
        <v>19</v>
      </c>
      <c r="E33" s="1"/>
    </row>
    <row r="34" spans="1:5" ht="15.6" x14ac:dyDescent="0.3">
      <c r="A34" s="1">
        <v>29</v>
      </c>
      <c r="B34" s="3" t="s">
        <v>20</v>
      </c>
      <c r="C34" s="1" t="s">
        <v>21</v>
      </c>
      <c r="D34" s="1" t="s">
        <v>19</v>
      </c>
      <c r="E34" s="1"/>
    </row>
    <row r="35" spans="1:5" ht="15.6" x14ac:dyDescent="0.3">
      <c r="A35" s="1">
        <v>30</v>
      </c>
      <c r="B35" s="3" t="s">
        <v>45</v>
      </c>
      <c r="C35" s="1" t="s">
        <v>13</v>
      </c>
      <c r="D35" s="1" t="s">
        <v>19</v>
      </c>
      <c r="E35" s="1"/>
    </row>
    <row r="36" spans="1:5" ht="15.6" x14ac:dyDescent="0.3">
      <c r="A36" s="1">
        <v>31</v>
      </c>
      <c r="B36" s="3" t="s">
        <v>46</v>
      </c>
      <c r="C36" s="1" t="s">
        <v>48</v>
      </c>
      <c r="D36" s="1" t="s">
        <v>19</v>
      </c>
      <c r="E36" s="1"/>
    </row>
    <row r="37" spans="1:5" ht="15.6" x14ac:dyDescent="0.3">
      <c r="A37" s="1">
        <v>32</v>
      </c>
      <c r="B37" s="3" t="s">
        <v>47</v>
      </c>
      <c r="C37" s="1" t="s">
        <v>22</v>
      </c>
      <c r="D37" s="1" t="s">
        <v>19</v>
      </c>
      <c r="E37" s="1"/>
    </row>
    <row r="38" spans="1:5" ht="15.6" x14ac:dyDescent="0.3">
      <c r="A38" s="1"/>
      <c r="B38" s="3"/>
      <c r="C38" s="1"/>
      <c r="D38" s="1"/>
      <c r="E38" s="1"/>
    </row>
  </sheetData>
  <mergeCells count="2">
    <mergeCell ref="A2:E2"/>
    <mergeCell ref="A3:E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2026-09-03T09:04:09Z</dcterms:modified>
</cp:coreProperties>
</file>